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esktop\ŻYWIENIE 2019\"/>
    </mc:Choice>
  </mc:AlternateContent>
  <bookViews>
    <workbookView xWindow="0" yWindow="0" windowWidth="19440" windowHeight="7752"/>
  </bookViews>
  <sheets>
    <sheet name="Owoce, warzyw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23" i="1"/>
  <c r="H23" i="1" s="1"/>
  <c r="J23" i="1" s="1"/>
  <c r="G24" i="1"/>
  <c r="H24" i="1" s="1"/>
  <c r="J24" i="1" s="1"/>
  <c r="G25" i="1"/>
  <c r="H25" i="1" s="1"/>
  <c r="J25" i="1" s="1"/>
  <c r="G26" i="1"/>
  <c r="H26" i="1" s="1"/>
  <c r="J26" i="1" s="1"/>
  <c r="G27" i="1"/>
  <c r="H27" i="1" s="1"/>
  <c r="J27" i="1" s="1"/>
  <c r="G28" i="1"/>
  <c r="H28" i="1" s="1"/>
  <c r="J28" i="1" s="1"/>
  <c r="G29" i="1"/>
  <c r="H29" i="1" s="1"/>
  <c r="J29" i="1" s="1"/>
  <c r="G30" i="1"/>
  <c r="H30" i="1" s="1"/>
  <c r="J30" i="1" s="1"/>
  <c r="G31" i="1"/>
  <c r="H31" i="1" s="1"/>
  <c r="J31" i="1" s="1"/>
  <c r="G32" i="1"/>
  <c r="H32" i="1" s="1"/>
  <c r="J32" i="1" s="1"/>
  <c r="G33" i="1"/>
  <c r="H33" i="1" s="1"/>
  <c r="J33" i="1" s="1"/>
  <c r="G34" i="1"/>
  <c r="H34" i="1" s="1"/>
  <c r="J34" i="1" s="1"/>
  <c r="G35" i="1"/>
  <c r="H35" i="1" s="1"/>
  <c r="J35" i="1" s="1"/>
  <c r="G36" i="1"/>
  <c r="H36" i="1" s="1"/>
  <c r="J36" i="1" s="1"/>
  <c r="G37" i="1"/>
  <c r="H37" i="1" s="1"/>
  <c r="J37" i="1" s="1"/>
  <c r="G38" i="1"/>
  <c r="H38" i="1" s="1"/>
  <c r="J38" i="1" s="1"/>
  <c r="G39" i="1"/>
  <c r="H39" i="1" s="1"/>
  <c r="J39" i="1" s="1"/>
  <c r="G40" i="1"/>
  <c r="H40" i="1" s="1"/>
  <c r="J40" i="1" s="1"/>
  <c r="G41" i="1"/>
  <c r="H41" i="1" s="1"/>
  <c r="J41" i="1" s="1"/>
  <c r="G42" i="1"/>
  <c r="H42" i="1" s="1"/>
  <c r="J42" i="1" s="1"/>
  <c r="G43" i="1"/>
  <c r="H43" i="1" s="1"/>
  <c r="J43" i="1" s="1"/>
  <c r="G44" i="1"/>
  <c r="H44" i="1" s="1"/>
  <c r="J44" i="1" s="1"/>
  <c r="G45" i="1"/>
  <c r="H45" i="1" s="1"/>
  <c r="J45" i="1" s="1"/>
  <c r="G46" i="1"/>
  <c r="H46" i="1" s="1"/>
  <c r="J46" i="1" s="1"/>
  <c r="G47" i="1"/>
  <c r="H47" i="1" s="1"/>
  <c r="J47" i="1" s="1"/>
  <c r="G48" i="1"/>
  <c r="H48" i="1" s="1"/>
  <c r="J48" i="1" s="1"/>
  <c r="G49" i="1"/>
  <c r="H49" i="1" s="1"/>
  <c r="J49" i="1" s="1"/>
  <c r="G50" i="1"/>
  <c r="H50" i="1" s="1"/>
  <c r="J50" i="1" s="1"/>
  <c r="G51" i="1"/>
  <c r="H51" i="1" s="1"/>
  <c r="J51" i="1" s="1"/>
  <c r="G52" i="1"/>
  <c r="H52" i="1" s="1"/>
  <c r="J52" i="1" s="1"/>
  <c r="G53" i="1"/>
  <c r="H53" i="1" s="1"/>
  <c r="J53" i="1" s="1"/>
  <c r="G54" i="1"/>
  <c r="H54" i="1" s="1"/>
  <c r="J54" i="1" s="1"/>
  <c r="G55" i="1"/>
  <c r="H55" i="1" s="1"/>
  <c r="J55" i="1" s="1"/>
  <c r="G56" i="1"/>
  <c r="H56" i="1" s="1"/>
  <c r="J56" i="1" s="1"/>
  <c r="G57" i="1"/>
  <c r="H57" i="1" s="1"/>
  <c r="J57" i="1" s="1"/>
  <c r="G58" i="1"/>
  <c r="H58" i="1" s="1"/>
  <c r="J58" i="1" s="1"/>
  <c r="G59" i="1"/>
  <c r="H59" i="1" s="1"/>
  <c r="J59" i="1" s="1"/>
  <c r="G60" i="1"/>
  <c r="H60" i="1" s="1"/>
  <c r="J60" i="1" s="1"/>
  <c r="G61" i="1"/>
  <c r="H61" i="1" s="1"/>
  <c r="J61" i="1" s="1"/>
  <c r="G62" i="1"/>
  <c r="H62" i="1" s="1"/>
  <c r="J62" i="1" s="1"/>
  <c r="G63" i="1"/>
  <c r="H63" i="1" s="1"/>
  <c r="J63" i="1" s="1"/>
  <c r="G64" i="1"/>
  <c r="H64" i="1" s="1"/>
  <c r="J64" i="1" s="1"/>
  <c r="G65" i="1"/>
  <c r="H65" i="1" s="1"/>
  <c r="J65" i="1" s="1"/>
  <c r="G66" i="1"/>
  <c r="H66" i="1" s="1"/>
  <c r="J66" i="1" s="1"/>
  <c r="G67" i="1"/>
  <c r="H67" i="1" s="1"/>
  <c r="J67" i="1" s="1"/>
  <c r="I11" i="1" l="1"/>
  <c r="G11" i="1"/>
  <c r="H11" i="1" s="1"/>
  <c r="J11" i="1" s="1"/>
  <c r="I68" i="1" l="1"/>
  <c r="J68" i="1"/>
</calcChain>
</file>

<file path=xl/sharedStrings.xml><?xml version="1.0" encoding="utf-8"?>
<sst xmlns="http://schemas.openxmlformats.org/spreadsheetml/2006/main" count="197" uniqueCount="143">
  <si>
    <t xml:space="preserve">CZĘŚĆ Nr 2 </t>
  </si>
  <si>
    <t>Pieczęć adresowa firmy</t>
  </si>
  <si>
    <t>Załącznik Nr 3 do SIWZ</t>
  </si>
  <si>
    <r>
      <t>Część Nr 2 Warzywa, owoce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CPV 03.22.00.00-9 i jaja CPV 03.14.25.00-3 </t>
    </r>
  </si>
  <si>
    <t>Lp.</t>
  </si>
  <si>
    <t xml:space="preserve">Nazwa asortymentu </t>
  </si>
  <si>
    <t>J.m.</t>
  </si>
  <si>
    <t>Ilość szacunkowa</t>
  </si>
  <si>
    <t>Cena jednostkowa netto [zł]</t>
  </si>
  <si>
    <t>VAT [%]</t>
  </si>
  <si>
    <t>VAT jednostkowy [zł]</t>
  </si>
  <si>
    <t>Cena jednostkowa brutto [zł]</t>
  </si>
  <si>
    <t>Wartość sumaryczna netto [zł]</t>
  </si>
  <si>
    <t>Wartość sumaryczna brutto [zł]</t>
  </si>
  <si>
    <t>Numery kolumn</t>
  </si>
  <si>
    <t>Sposób obliczania</t>
  </si>
  <si>
    <t>2 x 3= 4</t>
  </si>
  <si>
    <t>2 + 4= 5</t>
  </si>
  <si>
    <t>1 x 2 =6</t>
  </si>
  <si>
    <t>1 x 5= 7</t>
  </si>
  <si>
    <t>1.</t>
  </si>
  <si>
    <t>Banan (1szt ok. 150g)</t>
  </si>
  <si>
    <t>kg</t>
  </si>
  <si>
    <t>2.</t>
  </si>
  <si>
    <t>Bazylia świeża (w doniczce)</t>
  </si>
  <si>
    <t>szt</t>
  </si>
  <si>
    <t>3.</t>
  </si>
  <si>
    <t>Borówka amerykańska świeża  (V-IX)</t>
  </si>
  <si>
    <t>4.</t>
  </si>
  <si>
    <t>Botwina pęczek (V-IX)</t>
  </si>
  <si>
    <t>5.</t>
  </si>
  <si>
    <t>Buraki</t>
  </si>
  <si>
    <t>6.</t>
  </si>
  <si>
    <t>Cebula cukrowa ( IX-XII )</t>
  </si>
  <si>
    <t>7.</t>
  </si>
  <si>
    <t>Cebula czerwona</t>
  </si>
  <si>
    <t>8.</t>
  </si>
  <si>
    <t>Cebula zwykła (I-VIII)</t>
  </si>
  <si>
    <t>9.</t>
  </si>
  <si>
    <t>Ciecierzyca</t>
  </si>
  <si>
    <t>10.</t>
  </si>
  <si>
    <t>Cukinia</t>
  </si>
  <si>
    <t>11.</t>
  </si>
  <si>
    <t>Cytryna</t>
  </si>
  <si>
    <t>12.</t>
  </si>
  <si>
    <t>Czosnek główka poch. Polska</t>
  </si>
  <si>
    <t>13.</t>
  </si>
  <si>
    <t>14.</t>
  </si>
  <si>
    <t>15.</t>
  </si>
  <si>
    <t>Gruszka konferencja gat. I (1 szt ok. 150g)</t>
  </si>
  <si>
    <t>16.</t>
  </si>
  <si>
    <t>Grzyby suszone (borowik)</t>
  </si>
  <si>
    <t>17.</t>
  </si>
  <si>
    <t>Jabłka o smaku gruszkowym gatunek I  (1szt ok. 150g )</t>
  </si>
  <si>
    <t>18.</t>
  </si>
  <si>
    <t>Jaja świeże kurze( L ) kl.I</t>
  </si>
  <si>
    <t>19.</t>
  </si>
  <si>
    <t>Kapusta biała ( X - IV )</t>
  </si>
  <si>
    <t>20.</t>
  </si>
  <si>
    <t>kapusta biała młoda ( V- IX )</t>
  </si>
  <si>
    <t>21.</t>
  </si>
  <si>
    <t>Kapusta czerwona</t>
  </si>
  <si>
    <t>22.</t>
  </si>
  <si>
    <t>Kapusta kiszona</t>
  </si>
  <si>
    <t>23.</t>
  </si>
  <si>
    <t>Kapusta pekińska</t>
  </si>
  <si>
    <t>24.</t>
  </si>
  <si>
    <t>Kapusta włoska</t>
  </si>
  <si>
    <t>25.</t>
  </si>
  <si>
    <t>Kiełki rzodkiewki 50g</t>
  </si>
  <si>
    <t>op</t>
  </si>
  <si>
    <t>26.</t>
  </si>
  <si>
    <t>Kiwi</t>
  </si>
  <si>
    <t>27.</t>
  </si>
  <si>
    <t>Koper świeży kg</t>
  </si>
  <si>
    <t>28.</t>
  </si>
  <si>
    <t>Malina świeża (V-IX)</t>
  </si>
  <si>
    <t>29.</t>
  </si>
  <si>
    <t>Mandarynki słodkie bezpestkowe</t>
  </si>
  <si>
    <t>30.</t>
  </si>
  <si>
    <t>Marchew</t>
  </si>
  <si>
    <t>31.</t>
  </si>
  <si>
    <t>Mięta świeża ( w doniczce)</t>
  </si>
  <si>
    <t>32.</t>
  </si>
  <si>
    <t>Natka pietruszki pęczek</t>
  </si>
  <si>
    <t>33.</t>
  </si>
  <si>
    <t>Nektarynka (V-IX)</t>
  </si>
  <si>
    <t>34.</t>
  </si>
  <si>
    <t>Ogórek kiszony</t>
  </si>
  <si>
    <t>35.</t>
  </si>
  <si>
    <t>Ogórek małosolny (V-IX)</t>
  </si>
  <si>
    <t>36.</t>
  </si>
  <si>
    <t>Ogórek świeży- długi</t>
  </si>
  <si>
    <t>37.</t>
  </si>
  <si>
    <t>Papryka świeża (czerwona lub kolorowa) w zależności od potrzeb zamawiającego</t>
  </si>
  <si>
    <t>38.</t>
  </si>
  <si>
    <t>Pestki dyni łuskane opakowania z etykietami max 500g</t>
  </si>
  <si>
    <t>39.</t>
  </si>
  <si>
    <t>40.</t>
  </si>
  <si>
    <t>Pieczarki</t>
  </si>
  <si>
    <t>41.</t>
  </si>
  <si>
    <t>Pietruszka korzeń</t>
  </si>
  <si>
    <t>42.</t>
  </si>
  <si>
    <t>Pomarańcza (1szt ok. 280g)</t>
  </si>
  <si>
    <t>43.</t>
  </si>
  <si>
    <t>Pomidor</t>
  </si>
  <si>
    <t>44.</t>
  </si>
  <si>
    <t>Por</t>
  </si>
  <si>
    <t>45.</t>
  </si>
  <si>
    <t>Rzepa biała sopel</t>
  </si>
  <si>
    <t>46.</t>
  </si>
  <si>
    <t xml:space="preserve">Rzodkiewka pęczek </t>
  </si>
  <si>
    <t>47.</t>
  </si>
  <si>
    <t xml:space="preserve">Sałata karbowana </t>
  </si>
  <si>
    <t>48.</t>
  </si>
  <si>
    <t>Sałata lodowa</t>
  </si>
  <si>
    <t>49.</t>
  </si>
  <si>
    <t>Sałata masłowa  (IX-VIII)</t>
  </si>
  <si>
    <t>50.</t>
  </si>
  <si>
    <t>Seler</t>
  </si>
  <si>
    <t>51.</t>
  </si>
  <si>
    <t>Soczewica czerwona</t>
  </si>
  <si>
    <t>52.</t>
  </si>
  <si>
    <t>Susz z gruszek</t>
  </si>
  <si>
    <t>53.</t>
  </si>
  <si>
    <t>Susz z jabłek</t>
  </si>
  <si>
    <t>54.</t>
  </si>
  <si>
    <t>Szczypior pęczek bez cebuli</t>
  </si>
  <si>
    <t>55.</t>
  </si>
  <si>
    <t>Winogron (kolorowy)</t>
  </si>
  <si>
    <t>56.</t>
  </si>
  <si>
    <t>Ziemniaki gat. I (odmiana biała typu: Irys, Irga)  worki oznakowane numerem producenta 
i sprzedawcy 10-15kg</t>
  </si>
  <si>
    <t>57.</t>
  </si>
  <si>
    <t>Ziemniaki młode (odmiana biała)  (V-VIII) worki oznakowane numerem producenta 
i sprzedawcy 10-15kg</t>
  </si>
  <si>
    <t>Razem</t>
  </si>
  <si>
    <t>Uwaga!</t>
  </si>
  <si>
    <r>
      <t xml:space="preserve">……………………….
</t>
    </r>
    <r>
      <rPr>
        <sz val="11"/>
        <color indexed="8"/>
        <rFont val="Times New Roman"/>
        <family val="1"/>
        <charset val="238"/>
      </rPr>
      <t>(miejscowość i data)</t>
    </r>
  </si>
  <si>
    <r>
      <t xml:space="preserve">……………………………
</t>
    </r>
    <r>
      <rPr>
        <sz val="11"/>
        <color indexed="8"/>
        <rFont val="Times New Roman"/>
        <family val="1"/>
        <charset val="238"/>
      </rPr>
      <t>(podpis i pieczęć imienna upoważnionego przedstawiciela Wykonawcy)</t>
    </r>
  </si>
  <si>
    <t>Pestki słonecznika łuskane opakowania z etykietami 
max 500g</t>
  </si>
  <si>
    <t>Fasola duża typu Jaś</t>
  </si>
  <si>
    <t>Groch łuskany połówki</t>
  </si>
  <si>
    <r>
      <rPr>
        <b/>
        <sz val="12"/>
        <rFont val="Times New Roman"/>
        <family val="1"/>
        <charset val="238"/>
      </rPr>
      <t>Nr sprawy:</t>
    </r>
    <r>
      <rPr>
        <sz val="12"/>
        <rFont val="Times New Roman"/>
        <family val="1"/>
        <charset val="238"/>
      </rPr>
      <t xml:space="preserve">  26.3.2019</t>
    </r>
  </si>
  <si>
    <t>Podane ilości i asortyment poszczególnych artykułów są przybliżone i mogą ulec zmniejszeniu w razie zaistnienia takiej potrzeby ze strony Zamawiającego. Wykonawcy, z którym Zamawiający podpisze umowę nie przysługuje roszczenie o realizację dostawy w wielkościach podanych w załączniku do SIWZ. Dostawa warzyw, owoców i jaj odbywać się będzie w zależności od bieżących potrzeb Zamawiającego na koszt Wykonawcy sukcesywnie, każdorazowo do magazynu szkoły przy ul. Komisji Edukacji Narodowej 1A w Białymstoku. Towar musi być dostarczony oraz rozładowany we wskazanym przez Zamawiającego magazynie następnego dnia od daty złożenia zamówienia (telefonicznego lub na adres e-mail) . Średnia częstotliwość dostawy co najmniej 3 razy w tygodniu w godzinach 6.00-6.30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</si>
</sst>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2" fontId="5" fillId="3" borderId="1" xfId="0" applyNumberFormat="1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right" vertical="center"/>
      <protection locked="0"/>
    </xf>
    <xf numFmtId="9" fontId="0" fillId="0" borderId="1" xfId="0" applyNumberFormat="1" applyBorder="1" applyAlignment="1" applyProtection="1">
      <alignment horizontal="right" vertical="center"/>
      <protection locked="0"/>
    </xf>
    <xf numFmtId="2" fontId="5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90" zoomScaleNormal="90" workbookViewId="0">
      <selection activeCell="E6" sqref="E6"/>
    </sheetView>
  </sheetViews>
  <sheetFormatPr defaultRowHeight="14.4" x14ac:dyDescent="0.3"/>
  <cols>
    <col min="1" max="1" width="4.109375" bestFit="1" customWidth="1"/>
    <col min="2" max="2" width="50.6640625" customWidth="1"/>
    <col min="3" max="3" width="5.44140625" bestFit="1" customWidth="1"/>
    <col min="4" max="4" width="12.5546875" customWidth="1"/>
    <col min="5" max="5" width="13.33203125" customWidth="1"/>
    <col min="6" max="6" width="5.5546875" bestFit="1" customWidth="1"/>
    <col min="7" max="8" width="13" customWidth="1"/>
    <col min="9" max="9" width="12.6640625" customWidth="1"/>
    <col min="10" max="10" width="13.109375" customWidth="1"/>
  </cols>
  <sheetData>
    <row r="1" spans="1:10" ht="17.399999999999999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23" t="s">
        <v>1</v>
      </c>
      <c r="B2" s="23"/>
      <c r="C2" s="23"/>
      <c r="D2" s="23"/>
      <c r="E2" s="2"/>
      <c r="F2" s="2"/>
      <c r="G2" s="2"/>
      <c r="H2" s="2"/>
      <c r="I2" s="2"/>
      <c r="J2" s="2"/>
    </row>
    <row r="3" spans="1:10" ht="15.6" x14ac:dyDescent="0.3">
      <c r="A3" s="11"/>
      <c r="B3" s="9"/>
      <c r="C3" s="9"/>
      <c r="D3" s="9"/>
      <c r="E3" s="2"/>
      <c r="F3" s="2"/>
      <c r="G3" s="2"/>
      <c r="H3" s="2"/>
      <c r="I3" s="2"/>
      <c r="J3" s="2"/>
    </row>
    <row r="4" spans="1:10" ht="15.6" x14ac:dyDescent="0.3">
      <c r="A4" s="11"/>
      <c r="B4" s="9"/>
      <c r="C4" s="9"/>
      <c r="D4" s="9"/>
      <c r="E4" s="2"/>
      <c r="F4" s="2"/>
      <c r="G4" s="2"/>
      <c r="H4" s="2"/>
      <c r="I4" s="2"/>
      <c r="J4" s="2"/>
    </row>
    <row r="5" spans="1:10" ht="15.6" x14ac:dyDescent="0.3">
      <c r="A5" s="11"/>
      <c r="B5" s="9"/>
      <c r="C5" s="9"/>
      <c r="D5" s="9"/>
      <c r="E5" s="2"/>
      <c r="F5" s="2"/>
      <c r="G5" s="2"/>
      <c r="H5" s="2"/>
      <c r="I5" s="2"/>
      <c r="J5" s="2"/>
    </row>
    <row r="6" spans="1:10" ht="15.6" x14ac:dyDescent="0.3">
      <c r="A6" s="24" t="s">
        <v>141</v>
      </c>
      <c r="B6" s="24"/>
      <c r="C6" s="24"/>
      <c r="D6" s="24"/>
      <c r="E6" s="2"/>
      <c r="F6" s="2"/>
      <c r="G6" s="2"/>
      <c r="H6" s="2"/>
      <c r="I6" s="25" t="s">
        <v>2</v>
      </c>
      <c r="J6" s="25"/>
    </row>
    <row r="7" spans="1:10" ht="15.6" x14ac:dyDescent="0.3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46.8" x14ac:dyDescent="0.3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</row>
    <row r="9" spans="1:10" ht="16.2" x14ac:dyDescent="0.35">
      <c r="A9" s="29" t="s">
        <v>14</v>
      </c>
      <c r="B9" s="29"/>
      <c r="C9" s="29"/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</row>
    <row r="10" spans="1:10" ht="16.2" x14ac:dyDescent="0.35">
      <c r="A10" s="29" t="s">
        <v>15</v>
      </c>
      <c r="B10" s="29"/>
      <c r="C10" s="29"/>
      <c r="D10" s="29"/>
      <c r="E10" s="29"/>
      <c r="F10" s="29"/>
      <c r="G10" s="8" t="s">
        <v>16</v>
      </c>
      <c r="H10" s="8" t="s">
        <v>17</v>
      </c>
      <c r="I10" s="8" t="s">
        <v>18</v>
      </c>
      <c r="J10" s="8" t="s">
        <v>19</v>
      </c>
    </row>
    <row r="11" spans="1:10" ht="15.6" x14ac:dyDescent="0.3">
      <c r="A11" s="12" t="s">
        <v>20</v>
      </c>
      <c r="B11" s="3" t="s">
        <v>21</v>
      </c>
      <c r="C11" s="13" t="s">
        <v>22</v>
      </c>
      <c r="D11" s="13">
        <v>5500</v>
      </c>
      <c r="E11" s="18"/>
      <c r="F11" s="19"/>
      <c r="G11" s="20">
        <f>ROUND(E11*F11,2)</f>
        <v>0</v>
      </c>
      <c r="H11" s="20">
        <f>ROUND(E11+G11,2)</f>
        <v>0</v>
      </c>
      <c r="I11" s="20">
        <f>ROUND(D11*E11,2)</f>
        <v>0</v>
      </c>
      <c r="J11" s="20">
        <f>ROUND(D11*H11,2)</f>
        <v>0</v>
      </c>
    </row>
    <row r="12" spans="1:10" ht="15.6" x14ac:dyDescent="0.3">
      <c r="A12" s="12" t="s">
        <v>23</v>
      </c>
      <c r="B12" s="3" t="s">
        <v>24</v>
      </c>
      <c r="C12" s="13" t="s">
        <v>25</v>
      </c>
      <c r="D12" s="13">
        <v>95</v>
      </c>
      <c r="E12" s="18"/>
      <c r="F12" s="19"/>
      <c r="G12" s="20">
        <f t="shared" ref="G12:G67" si="0">ROUND(E12*F12,2)</f>
        <v>0</v>
      </c>
      <c r="H12" s="20">
        <f t="shared" ref="H12:H67" si="1">ROUND(E12+G12,2)</f>
        <v>0</v>
      </c>
      <c r="I12" s="20">
        <f t="shared" ref="I12:I67" si="2">ROUND(D12*E12,2)</f>
        <v>0</v>
      </c>
      <c r="J12" s="20">
        <f t="shared" ref="J12:J67" si="3">ROUND(D12*H12,2)</f>
        <v>0</v>
      </c>
    </row>
    <row r="13" spans="1:10" ht="15.6" x14ac:dyDescent="0.3">
      <c r="A13" s="12" t="s">
        <v>26</v>
      </c>
      <c r="B13" s="3" t="s">
        <v>27</v>
      </c>
      <c r="C13" s="13" t="s">
        <v>22</v>
      </c>
      <c r="D13" s="13">
        <v>3</v>
      </c>
      <c r="E13" s="18"/>
      <c r="F13" s="19"/>
      <c r="G13" s="20">
        <f t="shared" si="0"/>
        <v>0</v>
      </c>
      <c r="H13" s="20">
        <f t="shared" si="1"/>
        <v>0</v>
      </c>
      <c r="I13" s="20">
        <f t="shared" si="2"/>
        <v>0</v>
      </c>
      <c r="J13" s="20">
        <f t="shared" si="3"/>
        <v>0</v>
      </c>
    </row>
    <row r="14" spans="1:10" ht="15.6" x14ac:dyDescent="0.3">
      <c r="A14" s="12" t="s">
        <v>28</v>
      </c>
      <c r="B14" s="3" t="s">
        <v>29</v>
      </c>
      <c r="C14" s="13" t="s">
        <v>25</v>
      </c>
      <c r="D14" s="13">
        <v>420</v>
      </c>
      <c r="E14" s="18"/>
      <c r="F14" s="19"/>
      <c r="G14" s="20">
        <f t="shared" si="0"/>
        <v>0</v>
      </c>
      <c r="H14" s="20">
        <f t="shared" si="1"/>
        <v>0</v>
      </c>
      <c r="I14" s="20">
        <f t="shared" si="2"/>
        <v>0</v>
      </c>
      <c r="J14" s="20">
        <f t="shared" si="3"/>
        <v>0</v>
      </c>
    </row>
    <row r="15" spans="1:10" ht="15.6" x14ac:dyDescent="0.3">
      <c r="A15" s="12" t="s">
        <v>30</v>
      </c>
      <c r="B15" s="3" t="s">
        <v>31</v>
      </c>
      <c r="C15" s="13" t="s">
        <v>22</v>
      </c>
      <c r="D15" s="13">
        <v>1750</v>
      </c>
      <c r="E15" s="18"/>
      <c r="F15" s="19"/>
      <c r="G15" s="20">
        <f t="shared" si="0"/>
        <v>0</v>
      </c>
      <c r="H15" s="20">
        <f t="shared" si="1"/>
        <v>0</v>
      </c>
      <c r="I15" s="20">
        <f t="shared" si="2"/>
        <v>0</v>
      </c>
      <c r="J15" s="20">
        <f t="shared" si="3"/>
        <v>0</v>
      </c>
    </row>
    <row r="16" spans="1:10" ht="15.6" x14ac:dyDescent="0.3">
      <c r="A16" s="12" t="s">
        <v>32</v>
      </c>
      <c r="B16" s="3" t="s">
        <v>33</v>
      </c>
      <c r="C16" s="13" t="s">
        <v>22</v>
      </c>
      <c r="D16" s="13">
        <v>400</v>
      </c>
      <c r="E16" s="18"/>
      <c r="F16" s="19"/>
      <c r="G16" s="20">
        <f t="shared" si="0"/>
        <v>0</v>
      </c>
      <c r="H16" s="20">
        <f t="shared" si="1"/>
        <v>0</v>
      </c>
      <c r="I16" s="20">
        <f t="shared" si="2"/>
        <v>0</v>
      </c>
      <c r="J16" s="20">
        <f t="shared" si="3"/>
        <v>0</v>
      </c>
    </row>
    <row r="17" spans="1:10" ht="15.6" x14ac:dyDescent="0.3">
      <c r="A17" s="12" t="s">
        <v>34</v>
      </c>
      <c r="B17" s="3" t="s">
        <v>35</v>
      </c>
      <c r="C17" s="13" t="s">
        <v>22</v>
      </c>
      <c r="D17" s="13">
        <v>140</v>
      </c>
      <c r="E17" s="18"/>
      <c r="F17" s="19"/>
      <c r="G17" s="20">
        <f t="shared" si="0"/>
        <v>0</v>
      </c>
      <c r="H17" s="20">
        <f t="shared" si="1"/>
        <v>0</v>
      </c>
      <c r="I17" s="20">
        <f t="shared" si="2"/>
        <v>0</v>
      </c>
      <c r="J17" s="20">
        <f t="shared" si="3"/>
        <v>0</v>
      </c>
    </row>
    <row r="18" spans="1:10" ht="15.6" x14ac:dyDescent="0.3">
      <c r="A18" s="12" t="s">
        <v>36</v>
      </c>
      <c r="B18" s="4" t="s">
        <v>37</v>
      </c>
      <c r="C18" s="14" t="s">
        <v>22</v>
      </c>
      <c r="D18" s="13">
        <v>1080</v>
      </c>
      <c r="E18" s="18"/>
      <c r="F18" s="19"/>
      <c r="G18" s="20">
        <f t="shared" si="0"/>
        <v>0</v>
      </c>
      <c r="H18" s="20">
        <f t="shared" si="1"/>
        <v>0</v>
      </c>
      <c r="I18" s="20">
        <f t="shared" si="2"/>
        <v>0</v>
      </c>
      <c r="J18" s="20">
        <f t="shared" si="3"/>
        <v>0</v>
      </c>
    </row>
    <row r="19" spans="1:10" ht="15.6" x14ac:dyDescent="0.3">
      <c r="A19" s="12" t="s">
        <v>38</v>
      </c>
      <c r="B19" s="4" t="s">
        <v>39</v>
      </c>
      <c r="C19" s="13" t="s">
        <v>22</v>
      </c>
      <c r="D19" s="13">
        <v>81</v>
      </c>
      <c r="E19" s="18"/>
      <c r="F19" s="19"/>
      <c r="G19" s="20">
        <f t="shared" si="0"/>
        <v>0</v>
      </c>
      <c r="H19" s="20">
        <f t="shared" si="1"/>
        <v>0</v>
      </c>
      <c r="I19" s="20">
        <f t="shared" si="2"/>
        <v>0</v>
      </c>
      <c r="J19" s="20">
        <f t="shared" si="3"/>
        <v>0</v>
      </c>
    </row>
    <row r="20" spans="1:10" ht="15.6" x14ac:dyDescent="0.3">
      <c r="A20" s="12" t="s">
        <v>40</v>
      </c>
      <c r="B20" s="4" t="s">
        <v>41</v>
      </c>
      <c r="C20" s="13" t="s">
        <v>22</v>
      </c>
      <c r="D20" s="13">
        <v>350</v>
      </c>
      <c r="E20" s="18"/>
      <c r="F20" s="19"/>
      <c r="G20" s="20">
        <f t="shared" si="0"/>
        <v>0</v>
      </c>
      <c r="H20" s="20">
        <f t="shared" si="1"/>
        <v>0</v>
      </c>
      <c r="I20" s="20">
        <f t="shared" si="2"/>
        <v>0</v>
      </c>
      <c r="J20" s="20">
        <f t="shared" si="3"/>
        <v>0</v>
      </c>
    </row>
    <row r="21" spans="1:10" ht="15.6" x14ac:dyDescent="0.3">
      <c r="A21" s="12" t="s">
        <v>42</v>
      </c>
      <c r="B21" s="3" t="s">
        <v>43</v>
      </c>
      <c r="C21" s="13" t="s">
        <v>22</v>
      </c>
      <c r="D21" s="13">
        <v>330</v>
      </c>
      <c r="E21" s="18"/>
      <c r="F21" s="19"/>
      <c r="G21" s="20">
        <f t="shared" si="0"/>
        <v>0</v>
      </c>
      <c r="H21" s="20">
        <f t="shared" si="1"/>
        <v>0</v>
      </c>
      <c r="I21" s="20">
        <f t="shared" si="2"/>
        <v>0</v>
      </c>
      <c r="J21" s="20">
        <f t="shared" si="3"/>
        <v>0</v>
      </c>
    </row>
    <row r="22" spans="1:10" ht="15.6" x14ac:dyDescent="0.3">
      <c r="A22" s="12" t="s">
        <v>44</v>
      </c>
      <c r="B22" s="3" t="s">
        <v>45</v>
      </c>
      <c r="C22" s="13" t="s">
        <v>25</v>
      </c>
      <c r="D22" s="13">
        <v>745</v>
      </c>
      <c r="E22" s="18"/>
      <c r="F22" s="19"/>
      <c r="G22" s="20">
        <f t="shared" si="0"/>
        <v>0</v>
      </c>
      <c r="H22" s="20">
        <f t="shared" si="1"/>
        <v>0</v>
      </c>
      <c r="I22" s="20">
        <f t="shared" si="2"/>
        <v>0</v>
      </c>
      <c r="J22" s="20">
        <f t="shared" si="3"/>
        <v>0</v>
      </c>
    </row>
    <row r="23" spans="1:10" ht="15.6" x14ac:dyDescent="0.3">
      <c r="A23" s="12" t="s">
        <v>46</v>
      </c>
      <c r="B23" s="3" t="s">
        <v>139</v>
      </c>
      <c r="C23" s="13" t="s">
        <v>22</v>
      </c>
      <c r="D23" s="13">
        <v>280</v>
      </c>
      <c r="E23" s="18"/>
      <c r="F23" s="19"/>
      <c r="G23" s="20">
        <f t="shared" si="0"/>
        <v>0</v>
      </c>
      <c r="H23" s="20">
        <f t="shared" si="1"/>
        <v>0</v>
      </c>
      <c r="I23" s="20">
        <f t="shared" si="2"/>
        <v>0</v>
      </c>
      <c r="J23" s="20">
        <f t="shared" si="3"/>
        <v>0</v>
      </c>
    </row>
    <row r="24" spans="1:10" ht="15.6" x14ac:dyDescent="0.3">
      <c r="A24" s="12" t="s">
        <v>47</v>
      </c>
      <c r="B24" s="4" t="s">
        <v>140</v>
      </c>
      <c r="C24" s="13" t="s">
        <v>22</v>
      </c>
      <c r="D24" s="13">
        <v>130</v>
      </c>
      <c r="E24" s="18"/>
      <c r="F24" s="19"/>
      <c r="G24" s="20">
        <f t="shared" si="0"/>
        <v>0</v>
      </c>
      <c r="H24" s="20">
        <f t="shared" si="1"/>
        <v>0</v>
      </c>
      <c r="I24" s="20">
        <f t="shared" si="2"/>
        <v>0</v>
      </c>
      <c r="J24" s="20">
        <f t="shared" si="3"/>
        <v>0</v>
      </c>
    </row>
    <row r="25" spans="1:10" ht="16.5" customHeight="1" x14ac:dyDescent="0.3">
      <c r="A25" s="12" t="s">
        <v>48</v>
      </c>
      <c r="B25" s="4" t="s">
        <v>49</v>
      </c>
      <c r="C25" s="14" t="s">
        <v>22</v>
      </c>
      <c r="D25" s="13">
        <v>2830</v>
      </c>
      <c r="E25" s="18"/>
      <c r="F25" s="19"/>
      <c r="G25" s="20">
        <f t="shared" si="0"/>
        <v>0</v>
      </c>
      <c r="H25" s="20">
        <f t="shared" si="1"/>
        <v>0</v>
      </c>
      <c r="I25" s="20">
        <f t="shared" si="2"/>
        <v>0</v>
      </c>
      <c r="J25" s="20">
        <f t="shared" si="3"/>
        <v>0</v>
      </c>
    </row>
    <row r="26" spans="1:10" ht="15.6" x14ac:dyDescent="0.3">
      <c r="A26" s="12" t="s">
        <v>50</v>
      </c>
      <c r="B26" s="3" t="s">
        <v>51</v>
      </c>
      <c r="C26" s="13" t="s">
        <v>22</v>
      </c>
      <c r="D26" s="13">
        <v>1.5</v>
      </c>
      <c r="E26" s="18"/>
      <c r="F26" s="19"/>
      <c r="G26" s="20">
        <f t="shared" si="0"/>
        <v>0</v>
      </c>
      <c r="H26" s="20">
        <f t="shared" si="1"/>
        <v>0</v>
      </c>
      <c r="I26" s="20">
        <f t="shared" si="2"/>
        <v>0</v>
      </c>
      <c r="J26" s="20">
        <f t="shared" si="3"/>
        <v>0</v>
      </c>
    </row>
    <row r="27" spans="1:10" ht="16.5" customHeight="1" x14ac:dyDescent="0.3">
      <c r="A27" s="12" t="s">
        <v>52</v>
      </c>
      <c r="B27" s="4" t="s">
        <v>53</v>
      </c>
      <c r="C27" s="14" t="s">
        <v>22</v>
      </c>
      <c r="D27" s="13">
        <v>7950</v>
      </c>
      <c r="E27" s="18"/>
      <c r="F27" s="19"/>
      <c r="G27" s="20">
        <f t="shared" si="0"/>
        <v>0</v>
      </c>
      <c r="H27" s="20">
        <f t="shared" si="1"/>
        <v>0</v>
      </c>
      <c r="I27" s="20">
        <f t="shared" si="2"/>
        <v>0</v>
      </c>
      <c r="J27" s="20">
        <f t="shared" si="3"/>
        <v>0</v>
      </c>
    </row>
    <row r="28" spans="1:10" ht="15.6" x14ac:dyDescent="0.3">
      <c r="A28" s="12" t="s">
        <v>54</v>
      </c>
      <c r="B28" s="3" t="s">
        <v>55</v>
      </c>
      <c r="C28" s="13" t="s">
        <v>22</v>
      </c>
      <c r="D28" s="13">
        <v>1170</v>
      </c>
      <c r="E28" s="18"/>
      <c r="F28" s="19"/>
      <c r="G28" s="20">
        <f t="shared" si="0"/>
        <v>0</v>
      </c>
      <c r="H28" s="20">
        <f t="shared" si="1"/>
        <v>0</v>
      </c>
      <c r="I28" s="20">
        <f t="shared" si="2"/>
        <v>0</v>
      </c>
      <c r="J28" s="20">
        <f t="shared" si="3"/>
        <v>0</v>
      </c>
    </row>
    <row r="29" spans="1:10" ht="15.6" x14ac:dyDescent="0.3">
      <c r="A29" s="12" t="s">
        <v>56</v>
      </c>
      <c r="B29" s="3" t="s">
        <v>57</v>
      </c>
      <c r="C29" s="13" t="s">
        <v>22</v>
      </c>
      <c r="D29" s="13">
        <v>1455</v>
      </c>
      <c r="E29" s="18"/>
      <c r="F29" s="19"/>
      <c r="G29" s="20">
        <f t="shared" si="0"/>
        <v>0</v>
      </c>
      <c r="H29" s="20">
        <f t="shared" si="1"/>
        <v>0</v>
      </c>
      <c r="I29" s="20">
        <f t="shared" si="2"/>
        <v>0</v>
      </c>
      <c r="J29" s="20">
        <f t="shared" si="3"/>
        <v>0</v>
      </c>
    </row>
    <row r="30" spans="1:10" ht="15.6" x14ac:dyDescent="0.3">
      <c r="A30" s="12" t="s">
        <v>58</v>
      </c>
      <c r="B30" s="3" t="s">
        <v>59</v>
      </c>
      <c r="C30" s="13" t="s">
        <v>22</v>
      </c>
      <c r="D30" s="13">
        <v>760</v>
      </c>
      <c r="E30" s="18"/>
      <c r="F30" s="19"/>
      <c r="G30" s="20">
        <f t="shared" si="0"/>
        <v>0</v>
      </c>
      <c r="H30" s="20">
        <f t="shared" si="1"/>
        <v>0</v>
      </c>
      <c r="I30" s="20">
        <f t="shared" si="2"/>
        <v>0</v>
      </c>
      <c r="J30" s="20">
        <f t="shared" si="3"/>
        <v>0</v>
      </c>
    </row>
    <row r="31" spans="1:10" ht="15.6" x14ac:dyDescent="0.3">
      <c r="A31" s="12" t="s">
        <v>60</v>
      </c>
      <c r="B31" s="3" t="s">
        <v>61</v>
      </c>
      <c r="C31" s="13" t="s">
        <v>22</v>
      </c>
      <c r="D31" s="13">
        <v>290</v>
      </c>
      <c r="E31" s="18"/>
      <c r="F31" s="19"/>
      <c r="G31" s="20">
        <f t="shared" si="0"/>
        <v>0</v>
      </c>
      <c r="H31" s="20">
        <f t="shared" si="1"/>
        <v>0</v>
      </c>
      <c r="I31" s="20">
        <f t="shared" si="2"/>
        <v>0</v>
      </c>
      <c r="J31" s="20">
        <f t="shared" si="3"/>
        <v>0</v>
      </c>
    </row>
    <row r="32" spans="1:10" ht="15.6" x14ac:dyDescent="0.3">
      <c r="A32" s="12" t="s">
        <v>62</v>
      </c>
      <c r="B32" s="3" t="s">
        <v>63</v>
      </c>
      <c r="C32" s="13" t="s">
        <v>22</v>
      </c>
      <c r="D32" s="13">
        <v>660</v>
      </c>
      <c r="E32" s="18"/>
      <c r="F32" s="19"/>
      <c r="G32" s="20">
        <f t="shared" si="0"/>
        <v>0</v>
      </c>
      <c r="H32" s="20">
        <f t="shared" si="1"/>
        <v>0</v>
      </c>
      <c r="I32" s="20">
        <f t="shared" si="2"/>
        <v>0</v>
      </c>
      <c r="J32" s="20">
        <f t="shared" si="3"/>
        <v>0</v>
      </c>
    </row>
    <row r="33" spans="1:10" ht="15.6" x14ac:dyDescent="0.3">
      <c r="A33" s="12" t="s">
        <v>64</v>
      </c>
      <c r="B33" s="3" t="s">
        <v>65</v>
      </c>
      <c r="C33" s="13" t="s">
        <v>22</v>
      </c>
      <c r="D33" s="13">
        <v>550</v>
      </c>
      <c r="E33" s="18"/>
      <c r="F33" s="19"/>
      <c r="G33" s="20">
        <f t="shared" si="0"/>
        <v>0</v>
      </c>
      <c r="H33" s="20">
        <f t="shared" si="1"/>
        <v>0</v>
      </c>
      <c r="I33" s="20">
        <f t="shared" si="2"/>
        <v>0</v>
      </c>
      <c r="J33" s="20">
        <f t="shared" si="3"/>
        <v>0</v>
      </c>
    </row>
    <row r="34" spans="1:10" ht="15.6" x14ac:dyDescent="0.3">
      <c r="A34" s="12" t="s">
        <v>66</v>
      </c>
      <c r="B34" s="4" t="s">
        <v>67</v>
      </c>
      <c r="C34" s="13" t="s">
        <v>22</v>
      </c>
      <c r="D34" s="13">
        <v>320</v>
      </c>
      <c r="E34" s="18"/>
      <c r="F34" s="19"/>
      <c r="G34" s="20">
        <f t="shared" si="0"/>
        <v>0</v>
      </c>
      <c r="H34" s="20">
        <f t="shared" si="1"/>
        <v>0</v>
      </c>
      <c r="I34" s="20">
        <f t="shared" si="2"/>
        <v>0</v>
      </c>
      <c r="J34" s="20">
        <f t="shared" si="3"/>
        <v>0</v>
      </c>
    </row>
    <row r="35" spans="1:10" ht="15.6" x14ac:dyDescent="0.3">
      <c r="A35" s="12" t="s">
        <v>68</v>
      </c>
      <c r="B35" s="4" t="s">
        <v>69</v>
      </c>
      <c r="C35" s="13" t="s">
        <v>70</v>
      </c>
      <c r="D35" s="13">
        <v>51</v>
      </c>
      <c r="E35" s="18"/>
      <c r="F35" s="19"/>
      <c r="G35" s="20">
        <f t="shared" si="0"/>
        <v>0</v>
      </c>
      <c r="H35" s="20">
        <f t="shared" si="1"/>
        <v>0</v>
      </c>
      <c r="I35" s="20">
        <f t="shared" si="2"/>
        <v>0</v>
      </c>
      <c r="J35" s="20">
        <f t="shared" si="3"/>
        <v>0</v>
      </c>
    </row>
    <row r="36" spans="1:10" ht="15.6" x14ac:dyDescent="0.3">
      <c r="A36" s="12" t="s">
        <v>71</v>
      </c>
      <c r="B36" s="4" t="s">
        <v>72</v>
      </c>
      <c r="C36" s="13" t="s">
        <v>22</v>
      </c>
      <c r="D36" s="13">
        <v>30</v>
      </c>
      <c r="E36" s="18"/>
      <c r="F36" s="19"/>
      <c r="G36" s="20">
        <f t="shared" si="0"/>
        <v>0</v>
      </c>
      <c r="H36" s="20">
        <f t="shared" si="1"/>
        <v>0</v>
      </c>
      <c r="I36" s="20">
        <f t="shared" si="2"/>
        <v>0</v>
      </c>
      <c r="J36" s="20">
        <f t="shared" si="3"/>
        <v>0</v>
      </c>
    </row>
    <row r="37" spans="1:10" ht="15.6" x14ac:dyDescent="0.3">
      <c r="A37" s="12" t="s">
        <v>73</v>
      </c>
      <c r="B37" s="3" t="s">
        <v>74</v>
      </c>
      <c r="C37" s="13" t="s">
        <v>22</v>
      </c>
      <c r="D37" s="13">
        <v>129</v>
      </c>
      <c r="E37" s="18"/>
      <c r="F37" s="19"/>
      <c r="G37" s="20">
        <f t="shared" si="0"/>
        <v>0</v>
      </c>
      <c r="H37" s="20">
        <f t="shared" si="1"/>
        <v>0</v>
      </c>
      <c r="I37" s="20">
        <f t="shared" si="2"/>
        <v>0</v>
      </c>
      <c r="J37" s="20">
        <f t="shared" si="3"/>
        <v>0</v>
      </c>
    </row>
    <row r="38" spans="1:10" ht="15.6" x14ac:dyDescent="0.3">
      <c r="A38" s="12" t="s">
        <v>75</v>
      </c>
      <c r="B38" s="3" t="s">
        <v>76</v>
      </c>
      <c r="C38" s="13" t="s">
        <v>22</v>
      </c>
      <c r="D38" s="13">
        <v>3</v>
      </c>
      <c r="E38" s="18"/>
      <c r="F38" s="19"/>
      <c r="G38" s="20">
        <f t="shared" si="0"/>
        <v>0</v>
      </c>
      <c r="H38" s="20">
        <f t="shared" si="1"/>
        <v>0</v>
      </c>
      <c r="I38" s="20">
        <f t="shared" si="2"/>
        <v>0</v>
      </c>
      <c r="J38" s="20">
        <f t="shared" si="3"/>
        <v>0</v>
      </c>
    </row>
    <row r="39" spans="1:10" ht="15.6" x14ac:dyDescent="0.3">
      <c r="A39" s="12" t="s">
        <v>77</v>
      </c>
      <c r="B39" s="3" t="s">
        <v>78</v>
      </c>
      <c r="C39" s="13" t="s">
        <v>22</v>
      </c>
      <c r="D39" s="13">
        <v>183</v>
      </c>
      <c r="E39" s="18"/>
      <c r="F39" s="19"/>
      <c r="G39" s="20">
        <f t="shared" si="0"/>
        <v>0</v>
      </c>
      <c r="H39" s="20">
        <f t="shared" si="1"/>
        <v>0</v>
      </c>
      <c r="I39" s="20">
        <f t="shared" si="2"/>
        <v>0</v>
      </c>
      <c r="J39" s="20">
        <f t="shared" si="3"/>
        <v>0</v>
      </c>
    </row>
    <row r="40" spans="1:10" ht="15.6" x14ac:dyDescent="0.3">
      <c r="A40" s="12" t="s">
        <v>79</v>
      </c>
      <c r="B40" s="3" t="s">
        <v>80</v>
      </c>
      <c r="C40" s="13" t="s">
        <v>22</v>
      </c>
      <c r="D40" s="13">
        <v>4100</v>
      </c>
      <c r="E40" s="18"/>
      <c r="F40" s="19"/>
      <c r="G40" s="20">
        <f t="shared" si="0"/>
        <v>0</v>
      </c>
      <c r="H40" s="20">
        <f t="shared" si="1"/>
        <v>0</v>
      </c>
      <c r="I40" s="20">
        <f t="shared" si="2"/>
        <v>0</v>
      </c>
      <c r="J40" s="20">
        <f t="shared" si="3"/>
        <v>0</v>
      </c>
    </row>
    <row r="41" spans="1:10" ht="15.6" x14ac:dyDescent="0.3">
      <c r="A41" s="12" t="s">
        <v>81</v>
      </c>
      <c r="B41" s="3" t="s">
        <v>82</v>
      </c>
      <c r="C41" s="13" t="s">
        <v>25</v>
      </c>
      <c r="D41" s="13">
        <v>12</v>
      </c>
      <c r="E41" s="18"/>
      <c r="F41" s="19"/>
      <c r="G41" s="20">
        <f t="shared" si="0"/>
        <v>0</v>
      </c>
      <c r="H41" s="20">
        <f t="shared" si="1"/>
        <v>0</v>
      </c>
      <c r="I41" s="20">
        <f t="shared" si="2"/>
        <v>0</v>
      </c>
      <c r="J41" s="20">
        <f t="shared" si="3"/>
        <v>0</v>
      </c>
    </row>
    <row r="42" spans="1:10" ht="15.6" x14ac:dyDescent="0.3">
      <c r="A42" s="12" t="s">
        <v>83</v>
      </c>
      <c r="B42" s="3" t="s">
        <v>84</v>
      </c>
      <c r="C42" s="13" t="s">
        <v>25</v>
      </c>
      <c r="D42" s="13">
        <v>3725</v>
      </c>
      <c r="E42" s="18"/>
      <c r="F42" s="19"/>
      <c r="G42" s="20">
        <f t="shared" si="0"/>
        <v>0</v>
      </c>
      <c r="H42" s="20">
        <f t="shared" si="1"/>
        <v>0</v>
      </c>
      <c r="I42" s="20">
        <f t="shared" si="2"/>
        <v>0</v>
      </c>
      <c r="J42" s="20">
        <f t="shared" si="3"/>
        <v>0</v>
      </c>
    </row>
    <row r="43" spans="1:10" ht="15.6" x14ac:dyDescent="0.3">
      <c r="A43" s="12" t="s">
        <v>85</v>
      </c>
      <c r="B43" s="3" t="s">
        <v>86</v>
      </c>
      <c r="C43" s="13" t="s">
        <v>22</v>
      </c>
      <c r="D43" s="13">
        <v>67.5</v>
      </c>
      <c r="E43" s="18"/>
      <c r="F43" s="19"/>
      <c r="G43" s="20">
        <f t="shared" si="0"/>
        <v>0</v>
      </c>
      <c r="H43" s="20">
        <f t="shared" si="1"/>
        <v>0</v>
      </c>
      <c r="I43" s="20">
        <f t="shared" si="2"/>
        <v>0</v>
      </c>
      <c r="J43" s="20">
        <f t="shared" si="3"/>
        <v>0</v>
      </c>
    </row>
    <row r="44" spans="1:10" ht="15.6" x14ac:dyDescent="0.3">
      <c r="A44" s="12" t="s">
        <v>87</v>
      </c>
      <c r="B44" s="3" t="s">
        <v>88</v>
      </c>
      <c r="C44" s="13" t="s">
        <v>22</v>
      </c>
      <c r="D44" s="13">
        <v>1780</v>
      </c>
      <c r="E44" s="18"/>
      <c r="F44" s="19"/>
      <c r="G44" s="20">
        <f t="shared" si="0"/>
        <v>0</v>
      </c>
      <c r="H44" s="20">
        <f t="shared" si="1"/>
        <v>0</v>
      </c>
      <c r="I44" s="20">
        <f t="shared" si="2"/>
        <v>0</v>
      </c>
      <c r="J44" s="20">
        <f t="shared" si="3"/>
        <v>0</v>
      </c>
    </row>
    <row r="45" spans="1:10" ht="15.6" x14ac:dyDescent="0.3">
      <c r="A45" s="12" t="s">
        <v>89</v>
      </c>
      <c r="B45" s="4" t="s">
        <v>90</v>
      </c>
      <c r="C45" s="13" t="s">
        <v>22</v>
      </c>
      <c r="D45" s="13">
        <v>180</v>
      </c>
      <c r="E45" s="18"/>
      <c r="F45" s="19"/>
      <c r="G45" s="20">
        <f t="shared" si="0"/>
        <v>0</v>
      </c>
      <c r="H45" s="20">
        <f t="shared" si="1"/>
        <v>0</v>
      </c>
      <c r="I45" s="20">
        <f t="shared" si="2"/>
        <v>0</v>
      </c>
      <c r="J45" s="20">
        <f t="shared" si="3"/>
        <v>0</v>
      </c>
    </row>
    <row r="46" spans="1:10" ht="15.6" x14ac:dyDescent="0.3">
      <c r="A46" s="12" t="s">
        <v>91</v>
      </c>
      <c r="B46" s="3" t="s">
        <v>92</v>
      </c>
      <c r="C46" s="13" t="s">
        <v>22</v>
      </c>
      <c r="D46" s="13">
        <v>1340</v>
      </c>
      <c r="E46" s="18"/>
      <c r="F46" s="19"/>
      <c r="G46" s="20">
        <f t="shared" si="0"/>
        <v>0</v>
      </c>
      <c r="H46" s="20">
        <f t="shared" si="1"/>
        <v>0</v>
      </c>
      <c r="I46" s="20">
        <f t="shared" si="2"/>
        <v>0</v>
      </c>
      <c r="J46" s="20">
        <f t="shared" si="3"/>
        <v>0</v>
      </c>
    </row>
    <row r="47" spans="1:10" ht="27.75" customHeight="1" x14ac:dyDescent="0.3">
      <c r="A47" s="12" t="s">
        <v>93</v>
      </c>
      <c r="B47" s="4" t="s">
        <v>94</v>
      </c>
      <c r="C47" s="14" t="s">
        <v>22</v>
      </c>
      <c r="D47" s="13">
        <v>845</v>
      </c>
      <c r="E47" s="18"/>
      <c r="F47" s="19"/>
      <c r="G47" s="20">
        <f t="shared" si="0"/>
        <v>0</v>
      </c>
      <c r="H47" s="20">
        <f t="shared" si="1"/>
        <v>0</v>
      </c>
      <c r="I47" s="20">
        <f t="shared" si="2"/>
        <v>0</v>
      </c>
      <c r="J47" s="20">
        <f t="shared" si="3"/>
        <v>0</v>
      </c>
    </row>
    <row r="48" spans="1:10" ht="15.75" customHeight="1" x14ac:dyDescent="0.3">
      <c r="A48" s="12" t="s">
        <v>95</v>
      </c>
      <c r="B48" s="4" t="s">
        <v>96</v>
      </c>
      <c r="C48" s="13" t="s">
        <v>22</v>
      </c>
      <c r="D48" s="13">
        <v>9.5</v>
      </c>
      <c r="E48" s="18"/>
      <c r="F48" s="19"/>
      <c r="G48" s="20">
        <f t="shared" si="0"/>
        <v>0</v>
      </c>
      <c r="H48" s="20">
        <f t="shared" si="1"/>
        <v>0</v>
      </c>
      <c r="I48" s="20">
        <f t="shared" si="2"/>
        <v>0</v>
      </c>
      <c r="J48" s="20">
        <f t="shared" si="3"/>
        <v>0</v>
      </c>
    </row>
    <row r="49" spans="1:11" ht="28.8" x14ac:dyDescent="0.3">
      <c r="A49" s="12" t="s">
        <v>97</v>
      </c>
      <c r="B49" s="4" t="s">
        <v>138</v>
      </c>
      <c r="C49" s="13" t="s">
        <v>22</v>
      </c>
      <c r="D49" s="13">
        <v>9.5</v>
      </c>
      <c r="E49" s="18"/>
      <c r="F49" s="19"/>
      <c r="G49" s="20">
        <f t="shared" si="0"/>
        <v>0</v>
      </c>
      <c r="H49" s="20">
        <f t="shared" si="1"/>
        <v>0</v>
      </c>
      <c r="I49" s="20">
        <f t="shared" si="2"/>
        <v>0</v>
      </c>
      <c r="J49" s="20">
        <f t="shared" si="3"/>
        <v>0</v>
      </c>
    </row>
    <row r="50" spans="1:11" ht="15.6" x14ac:dyDescent="0.3">
      <c r="A50" s="12" t="s">
        <v>98</v>
      </c>
      <c r="B50" s="3" t="s">
        <v>99</v>
      </c>
      <c r="C50" s="13" t="s">
        <v>22</v>
      </c>
      <c r="D50" s="13">
        <v>555</v>
      </c>
      <c r="E50" s="18"/>
      <c r="F50" s="19"/>
      <c r="G50" s="20">
        <f t="shared" si="0"/>
        <v>0</v>
      </c>
      <c r="H50" s="20">
        <f t="shared" si="1"/>
        <v>0</v>
      </c>
      <c r="I50" s="20">
        <f t="shared" si="2"/>
        <v>0</v>
      </c>
      <c r="J50" s="20">
        <f t="shared" si="3"/>
        <v>0</v>
      </c>
    </row>
    <row r="51" spans="1:11" ht="15.6" x14ac:dyDescent="0.3">
      <c r="A51" s="12" t="s">
        <v>100</v>
      </c>
      <c r="B51" s="3" t="s">
        <v>101</v>
      </c>
      <c r="C51" s="13" t="s">
        <v>22</v>
      </c>
      <c r="D51" s="13">
        <v>1080</v>
      </c>
      <c r="E51" s="18"/>
      <c r="F51" s="19"/>
      <c r="G51" s="20">
        <f t="shared" si="0"/>
        <v>0</v>
      </c>
      <c r="H51" s="20">
        <f t="shared" si="1"/>
        <v>0</v>
      </c>
      <c r="I51" s="20">
        <f t="shared" si="2"/>
        <v>0</v>
      </c>
      <c r="J51" s="20">
        <f t="shared" si="3"/>
        <v>0</v>
      </c>
    </row>
    <row r="52" spans="1:11" ht="15.6" x14ac:dyDescent="0.3">
      <c r="A52" s="12" t="s">
        <v>102</v>
      </c>
      <c r="B52" s="3" t="s">
        <v>103</v>
      </c>
      <c r="C52" s="13" t="s">
        <v>22</v>
      </c>
      <c r="D52" s="13">
        <v>3450</v>
      </c>
      <c r="E52" s="18"/>
      <c r="F52" s="19"/>
      <c r="G52" s="20">
        <f t="shared" si="0"/>
        <v>0</v>
      </c>
      <c r="H52" s="20">
        <f t="shared" si="1"/>
        <v>0</v>
      </c>
      <c r="I52" s="20">
        <f t="shared" si="2"/>
        <v>0</v>
      </c>
      <c r="J52" s="20">
        <f t="shared" si="3"/>
        <v>0</v>
      </c>
    </row>
    <row r="53" spans="1:11" ht="15.6" x14ac:dyDescent="0.3">
      <c r="A53" s="12" t="s">
        <v>104</v>
      </c>
      <c r="B53" s="3" t="s">
        <v>105</v>
      </c>
      <c r="C53" s="13" t="s">
        <v>22</v>
      </c>
      <c r="D53" s="13">
        <v>910</v>
      </c>
      <c r="E53" s="18"/>
      <c r="F53" s="19"/>
      <c r="G53" s="20">
        <f t="shared" si="0"/>
        <v>0</v>
      </c>
      <c r="H53" s="20">
        <f t="shared" si="1"/>
        <v>0</v>
      </c>
      <c r="I53" s="20">
        <f t="shared" si="2"/>
        <v>0</v>
      </c>
      <c r="J53" s="20">
        <f t="shared" si="3"/>
        <v>0</v>
      </c>
    </row>
    <row r="54" spans="1:11" ht="15.6" x14ac:dyDescent="0.3">
      <c r="A54" s="12" t="s">
        <v>106</v>
      </c>
      <c r="B54" s="3" t="s">
        <v>107</v>
      </c>
      <c r="C54" s="13" t="s">
        <v>22</v>
      </c>
      <c r="D54" s="13">
        <v>456</v>
      </c>
      <c r="E54" s="18"/>
      <c r="F54" s="19"/>
      <c r="G54" s="20">
        <f t="shared" si="0"/>
        <v>0</v>
      </c>
      <c r="H54" s="20">
        <f t="shared" si="1"/>
        <v>0</v>
      </c>
      <c r="I54" s="20">
        <f t="shared" si="2"/>
        <v>0</v>
      </c>
      <c r="J54" s="20">
        <f t="shared" si="3"/>
        <v>0</v>
      </c>
    </row>
    <row r="55" spans="1:11" ht="15.6" x14ac:dyDescent="0.3">
      <c r="A55" s="12" t="s">
        <v>108</v>
      </c>
      <c r="B55" s="4" t="s">
        <v>109</v>
      </c>
      <c r="C55" s="13" t="s">
        <v>22</v>
      </c>
      <c r="D55" s="13">
        <v>465</v>
      </c>
      <c r="E55" s="18"/>
      <c r="F55" s="19"/>
      <c r="G55" s="20">
        <f t="shared" si="0"/>
        <v>0</v>
      </c>
      <c r="H55" s="20">
        <f t="shared" si="1"/>
        <v>0</v>
      </c>
      <c r="I55" s="20">
        <f t="shared" si="2"/>
        <v>0</v>
      </c>
      <c r="J55" s="20">
        <f t="shared" si="3"/>
        <v>0</v>
      </c>
    </row>
    <row r="56" spans="1:11" ht="15.6" x14ac:dyDescent="0.3">
      <c r="A56" s="12" t="s">
        <v>110</v>
      </c>
      <c r="B56" s="4" t="s">
        <v>111</v>
      </c>
      <c r="C56" s="14" t="s">
        <v>25</v>
      </c>
      <c r="D56" s="13">
        <v>822</v>
      </c>
      <c r="E56" s="18"/>
      <c r="F56" s="19"/>
      <c r="G56" s="20">
        <f t="shared" si="0"/>
        <v>0</v>
      </c>
      <c r="H56" s="20">
        <f t="shared" si="1"/>
        <v>0</v>
      </c>
      <c r="I56" s="20">
        <f t="shared" si="2"/>
        <v>0</v>
      </c>
      <c r="J56" s="20">
        <f t="shared" si="3"/>
        <v>0</v>
      </c>
    </row>
    <row r="57" spans="1:11" ht="15.6" x14ac:dyDescent="0.3">
      <c r="A57" s="12" t="s">
        <v>112</v>
      </c>
      <c r="B57" s="3" t="s">
        <v>113</v>
      </c>
      <c r="C57" s="13" t="s">
        <v>25</v>
      </c>
      <c r="D57" s="13">
        <v>970</v>
      </c>
      <c r="E57" s="18"/>
      <c r="F57" s="19"/>
      <c r="G57" s="20">
        <f t="shared" si="0"/>
        <v>0</v>
      </c>
      <c r="H57" s="20">
        <f t="shared" si="1"/>
        <v>0</v>
      </c>
      <c r="I57" s="20">
        <f t="shared" si="2"/>
        <v>0</v>
      </c>
      <c r="J57" s="20">
        <f t="shared" si="3"/>
        <v>0</v>
      </c>
    </row>
    <row r="58" spans="1:11" ht="15.6" x14ac:dyDescent="0.3">
      <c r="A58" s="12" t="s">
        <v>114</v>
      </c>
      <c r="B58" s="3" t="s">
        <v>115</v>
      </c>
      <c r="C58" s="13" t="s">
        <v>22</v>
      </c>
      <c r="D58" s="13">
        <v>470</v>
      </c>
      <c r="E58" s="18"/>
      <c r="F58" s="19"/>
      <c r="G58" s="20">
        <f t="shared" si="0"/>
        <v>0</v>
      </c>
      <c r="H58" s="20">
        <f t="shared" si="1"/>
        <v>0</v>
      </c>
      <c r="I58" s="20">
        <f t="shared" si="2"/>
        <v>0</v>
      </c>
      <c r="J58" s="20">
        <f t="shared" si="3"/>
        <v>0</v>
      </c>
    </row>
    <row r="59" spans="1:11" ht="15.6" x14ac:dyDescent="0.3">
      <c r="A59" s="12" t="s">
        <v>116</v>
      </c>
      <c r="B59" s="3" t="s">
        <v>117</v>
      </c>
      <c r="C59" s="13" t="s">
        <v>25</v>
      </c>
      <c r="D59" s="13">
        <v>210</v>
      </c>
      <c r="E59" s="18"/>
      <c r="F59" s="19"/>
      <c r="G59" s="20">
        <f t="shared" si="0"/>
        <v>0</v>
      </c>
      <c r="H59" s="20">
        <f t="shared" si="1"/>
        <v>0</v>
      </c>
      <c r="I59" s="20">
        <f t="shared" si="2"/>
        <v>0</v>
      </c>
      <c r="J59" s="20">
        <f t="shared" si="3"/>
        <v>0</v>
      </c>
    </row>
    <row r="60" spans="1:11" ht="15.6" x14ac:dyDescent="0.3">
      <c r="A60" s="12" t="s">
        <v>118</v>
      </c>
      <c r="B60" s="3" t="s">
        <v>119</v>
      </c>
      <c r="C60" s="13" t="s">
        <v>22</v>
      </c>
      <c r="D60" s="13">
        <v>1080</v>
      </c>
      <c r="E60" s="18"/>
      <c r="F60" s="19"/>
      <c r="G60" s="20">
        <f t="shared" si="0"/>
        <v>0</v>
      </c>
      <c r="H60" s="20">
        <f t="shared" si="1"/>
        <v>0</v>
      </c>
      <c r="I60" s="20">
        <f t="shared" si="2"/>
        <v>0</v>
      </c>
      <c r="J60" s="20">
        <f t="shared" si="3"/>
        <v>0</v>
      </c>
    </row>
    <row r="61" spans="1:11" ht="15.6" x14ac:dyDescent="0.3">
      <c r="A61" s="12" t="s">
        <v>120</v>
      </c>
      <c r="B61" s="4" t="s">
        <v>121</v>
      </c>
      <c r="C61" s="13" t="s">
        <v>22</v>
      </c>
      <c r="D61" s="13">
        <v>80</v>
      </c>
      <c r="E61" s="18"/>
      <c r="F61" s="19"/>
      <c r="G61" s="20">
        <f t="shared" si="0"/>
        <v>0</v>
      </c>
      <c r="H61" s="20">
        <f t="shared" si="1"/>
        <v>0</v>
      </c>
      <c r="I61" s="20">
        <f t="shared" si="2"/>
        <v>0</v>
      </c>
      <c r="J61" s="20">
        <f t="shared" si="3"/>
        <v>0</v>
      </c>
    </row>
    <row r="62" spans="1:11" ht="15.6" x14ac:dyDescent="0.3">
      <c r="A62" s="12" t="s">
        <v>122</v>
      </c>
      <c r="B62" s="3" t="s">
        <v>123</v>
      </c>
      <c r="C62" s="13" t="s">
        <v>22</v>
      </c>
      <c r="D62" s="13">
        <v>4</v>
      </c>
      <c r="E62" s="18"/>
      <c r="F62" s="19"/>
      <c r="G62" s="20">
        <f t="shared" si="0"/>
        <v>0</v>
      </c>
      <c r="H62" s="20">
        <f t="shared" si="1"/>
        <v>0</v>
      </c>
      <c r="I62" s="20">
        <f t="shared" si="2"/>
        <v>0</v>
      </c>
      <c r="J62" s="20">
        <f t="shared" si="3"/>
        <v>0</v>
      </c>
      <c r="K62" s="1"/>
    </row>
    <row r="63" spans="1:11" ht="15.6" x14ac:dyDescent="0.3">
      <c r="A63" s="12" t="s">
        <v>124</v>
      </c>
      <c r="B63" s="3" t="s">
        <v>125</v>
      </c>
      <c r="C63" s="13" t="s">
        <v>22</v>
      </c>
      <c r="D63" s="13">
        <v>4</v>
      </c>
      <c r="E63" s="18"/>
      <c r="F63" s="19"/>
      <c r="G63" s="20">
        <f t="shared" si="0"/>
        <v>0</v>
      </c>
      <c r="H63" s="20">
        <f t="shared" si="1"/>
        <v>0</v>
      </c>
      <c r="I63" s="20">
        <f t="shared" si="2"/>
        <v>0</v>
      </c>
      <c r="J63" s="20">
        <f t="shared" si="3"/>
        <v>0</v>
      </c>
      <c r="K63" s="1"/>
    </row>
    <row r="64" spans="1:11" ht="15.6" x14ac:dyDescent="0.3">
      <c r="A64" s="12" t="s">
        <v>126</v>
      </c>
      <c r="B64" s="3" t="s">
        <v>127</v>
      </c>
      <c r="C64" s="13" t="s">
        <v>25</v>
      </c>
      <c r="D64" s="13">
        <v>1000</v>
      </c>
      <c r="E64" s="18"/>
      <c r="F64" s="19"/>
      <c r="G64" s="20">
        <f t="shared" si="0"/>
        <v>0</v>
      </c>
      <c r="H64" s="20">
        <f t="shared" si="1"/>
        <v>0</v>
      </c>
      <c r="I64" s="20">
        <f t="shared" si="2"/>
        <v>0</v>
      </c>
      <c r="J64" s="20">
        <f t="shared" si="3"/>
        <v>0</v>
      </c>
      <c r="K64" s="1"/>
    </row>
    <row r="65" spans="1:11" ht="15.6" x14ac:dyDescent="0.3">
      <c r="A65" s="12" t="s">
        <v>128</v>
      </c>
      <c r="B65" s="3" t="s">
        <v>129</v>
      </c>
      <c r="C65" s="13" t="s">
        <v>22</v>
      </c>
      <c r="D65" s="13">
        <v>20</v>
      </c>
      <c r="E65" s="18"/>
      <c r="F65" s="19"/>
      <c r="G65" s="20">
        <f t="shared" si="0"/>
        <v>0</v>
      </c>
      <c r="H65" s="20">
        <f t="shared" si="1"/>
        <v>0</v>
      </c>
      <c r="I65" s="20">
        <f t="shared" si="2"/>
        <v>0</v>
      </c>
      <c r="J65" s="20">
        <f t="shared" si="3"/>
        <v>0</v>
      </c>
      <c r="K65" s="1"/>
    </row>
    <row r="66" spans="1:11" ht="45.75" customHeight="1" x14ac:dyDescent="0.3">
      <c r="A66" s="12" t="s">
        <v>130</v>
      </c>
      <c r="B66" s="4" t="s">
        <v>131</v>
      </c>
      <c r="C66" s="14" t="s">
        <v>22</v>
      </c>
      <c r="D66" s="13">
        <v>19900</v>
      </c>
      <c r="E66" s="18"/>
      <c r="F66" s="19"/>
      <c r="G66" s="20">
        <f t="shared" si="0"/>
        <v>0</v>
      </c>
      <c r="H66" s="20">
        <f t="shared" si="1"/>
        <v>0</v>
      </c>
      <c r="I66" s="20">
        <f t="shared" si="2"/>
        <v>0</v>
      </c>
      <c r="J66" s="20">
        <f t="shared" si="3"/>
        <v>0</v>
      </c>
      <c r="K66" s="1"/>
    </row>
    <row r="67" spans="1:11" ht="45" customHeight="1" x14ac:dyDescent="0.3">
      <c r="A67" s="12" t="s">
        <v>132</v>
      </c>
      <c r="B67" s="4" t="s">
        <v>133</v>
      </c>
      <c r="C67" s="13" t="s">
        <v>22</v>
      </c>
      <c r="D67" s="13">
        <v>5000</v>
      </c>
      <c r="E67" s="18"/>
      <c r="F67" s="19"/>
      <c r="G67" s="20">
        <f t="shared" si="0"/>
        <v>0</v>
      </c>
      <c r="H67" s="20">
        <f t="shared" si="1"/>
        <v>0</v>
      </c>
      <c r="I67" s="20">
        <f t="shared" si="2"/>
        <v>0</v>
      </c>
      <c r="J67" s="20">
        <f t="shared" si="3"/>
        <v>0</v>
      </c>
      <c r="K67" s="1"/>
    </row>
    <row r="68" spans="1:11" ht="15.6" x14ac:dyDescent="0.3">
      <c r="A68" s="30" t="s">
        <v>134</v>
      </c>
      <c r="B68" s="31"/>
      <c r="C68" s="31"/>
      <c r="D68" s="31"/>
      <c r="E68" s="31"/>
      <c r="F68" s="31"/>
      <c r="G68" s="31"/>
      <c r="H68" s="32"/>
      <c r="I68" s="7">
        <f>SUM(I11:I67)</f>
        <v>0</v>
      </c>
      <c r="J68" s="7">
        <f>SUM(J11:J67)</f>
        <v>0</v>
      </c>
      <c r="K68" s="1"/>
    </row>
    <row r="70" spans="1:11" ht="15.6" x14ac:dyDescent="0.3">
      <c r="A70" s="33" t="s">
        <v>135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5.75" customHeight="1" x14ac:dyDescent="0.3">
      <c r="A71" s="34" t="s">
        <v>142</v>
      </c>
      <c r="B71" s="34"/>
      <c r="C71" s="34"/>
      <c r="D71" s="34"/>
      <c r="E71" s="34"/>
      <c r="F71" s="34"/>
      <c r="G71" s="34"/>
      <c r="H71" s="34"/>
      <c r="I71" s="34"/>
      <c r="J71" s="34"/>
      <c r="K71" s="1"/>
    </row>
    <row r="72" spans="1:11" ht="15.75" customHeight="1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15"/>
    </row>
    <row r="73" spans="1:11" ht="15.6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15"/>
    </row>
    <row r="74" spans="1:11" ht="15.6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15"/>
    </row>
    <row r="75" spans="1:11" ht="15" customHeight="1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1" ht="15" customHeight="1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1" ht="1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1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1" ht="1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1" ht="1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3" spans="1:10" ht="15.6" x14ac:dyDescent="0.3">
      <c r="A83" s="27" t="s">
        <v>136</v>
      </c>
      <c r="B83" s="28"/>
      <c r="C83" s="5"/>
      <c r="D83" s="5"/>
      <c r="E83" s="5"/>
      <c r="F83" s="5"/>
      <c r="G83" s="5"/>
      <c r="H83" s="27" t="s">
        <v>137</v>
      </c>
      <c r="I83" s="27"/>
      <c r="J83" s="27"/>
    </row>
    <row r="84" spans="1:10" ht="15.6" x14ac:dyDescent="0.3">
      <c r="A84" s="28"/>
      <c r="B84" s="28"/>
      <c r="C84" s="15"/>
      <c r="D84" s="15"/>
      <c r="E84" s="6"/>
      <c r="F84" s="6"/>
      <c r="G84" s="6"/>
      <c r="H84" s="27"/>
      <c r="I84" s="27"/>
      <c r="J84" s="27"/>
    </row>
    <row r="85" spans="1:10" ht="15.6" x14ac:dyDescent="0.3">
      <c r="A85" s="28"/>
      <c r="B85" s="28"/>
      <c r="C85" s="16"/>
      <c r="D85" s="16"/>
      <c r="E85" s="6"/>
      <c r="F85" s="6"/>
      <c r="G85" s="6"/>
      <c r="H85" s="27"/>
      <c r="I85" s="27"/>
      <c r="J85" s="27"/>
    </row>
  </sheetData>
  <sheetProtection algorithmName="SHA-512" hashValue="3Sl1MNgMgmOEBiLqu3wNWmVM4YqzAYVn9qhETWmFe2ZGWhNd4oRWHf8PnntgHwdx5jMeyIrxtRElAzccILOZ2w==" saltValue="YQ9aqr5uZyOYtdaUpUC6UQ==" spinCount="100000" sheet="1" objects="1" scenarios="1"/>
  <mergeCells count="12">
    <mergeCell ref="A83:B85"/>
    <mergeCell ref="A9:C9"/>
    <mergeCell ref="A10:F10"/>
    <mergeCell ref="A68:H68"/>
    <mergeCell ref="A70:J70"/>
    <mergeCell ref="H83:J85"/>
    <mergeCell ref="A71:J76"/>
    <mergeCell ref="A1:J1"/>
    <mergeCell ref="A2:D2"/>
    <mergeCell ref="A6:D6"/>
    <mergeCell ref="I6:J6"/>
    <mergeCell ref="A7:J7"/>
  </mergeCells>
  <pageMargins left="0.18" right="0.23" top="0.21" bottom="0.17" header="0.21" footer="0.17"/>
  <pageSetup paperSize="9" scale="63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Owoce, warzywa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Monika Kucharczyk</cp:lastModifiedBy>
  <cp:lastPrinted>2019-05-29T10:31:12Z</cp:lastPrinted>
  <dcterms:created xsi:type="dcterms:W3CDTF">2018-06-06T07:38:25Z</dcterms:created>
  <dcterms:modified xsi:type="dcterms:W3CDTF">2019-05-29T13:07:36Z</dcterms:modified>
</cp:coreProperties>
</file>